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9320" windowHeight="7950"/>
  </bookViews>
  <sheets>
    <sheet name="phan bo thoi gian" sheetId="2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L51" i="2" l="1"/>
  <c r="K51" i="2"/>
  <c r="J51" i="2"/>
  <c r="F50" i="2"/>
  <c r="E50" i="2"/>
  <c r="L35" i="2"/>
  <c r="K35" i="2"/>
  <c r="J35" i="2"/>
  <c r="F34" i="2"/>
  <c r="E34" i="2"/>
  <c r="L19" i="2"/>
  <c r="K19" i="2"/>
  <c r="J19" i="2"/>
  <c r="F18" i="2"/>
  <c r="E18" i="2"/>
  <c r="L6" i="2"/>
  <c r="K6" i="2"/>
  <c r="J6" i="2"/>
  <c r="F5" i="2"/>
  <c r="E5" i="2"/>
  <c r="F66" i="2" l="1"/>
  <c r="E66" i="2"/>
  <c r="G34" i="2"/>
  <c r="G50" i="2"/>
  <c r="G18" i="2"/>
  <c r="G5" i="2"/>
  <c r="G66" i="2" l="1"/>
</calcChain>
</file>

<file path=xl/sharedStrings.xml><?xml version="1.0" encoding="utf-8"?>
<sst xmlns="http://schemas.openxmlformats.org/spreadsheetml/2006/main" count="51" uniqueCount="45">
  <si>
    <t>Mã MH, MĐ</t>
  </si>
  <si>
    <t>Tên môn học, mô đun</t>
  </si>
  <si>
    <t>Số giờ tự học</t>
  </si>
  <si>
    <t>Chính trị</t>
  </si>
  <si>
    <t>Giáo dục quốc phòng - An ninh</t>
  </si>
  <si>
    <t>Tổng số</t>
  </si>
  <si>
    <t>An toàn lao động</t>
  </si>
  <si>
    <t>Điện cơ bản</t>
  </si>
  <si>
    <t>Linh kiện điện tử</t>
  </si>
  <si>
    <t>Thực tập tốt nghiệp</t>
  </si>
  <si>
    <t>TT</t>
  </si>
  <si>
    <t xml:space="preserve">Số giờ lên lớp </t>
  </si>
  <si>
    <t>Ghi chú</t>
  </si>
  <si>
    <t>Học kỳ 1</t>
  </si>
  <si>
    <t>Môn học, mô đun bắt buộc</t>
  </si>
  <si>
    <t>Môn học, mô đun tự chọn</t>
  </si>
  <si>
    <t>Học kỳ 2</t>
  </si>
  <si>
    <r>
      <t>33</t>
    </r>
    <r>
      <rPr>
        <sz val="14"/>
        <color indexed="10"/>
        <rFont val="Times New Roman"/>
        <family val="1"/>
      </rPr>
      <t>XX</t>
    </r>
    <r>
      <rPr>
        <sz val="14"/>
        <color indexed="8"/>
        <rFont val="Times New Roman"/>
        <family val="1"/>
      </rPr>
      <t>011001</t>
    </r>
  </si>
  <si>
    <t xml:space="preserve">Tin học </t>
  </si>
  <si>
    <t>Pháp luật</t>
  </si>
  <si>
    <t>Học kỳ 3</t>
  </si>
  <si>
    <t>Học kỳ 4</t>
  </si>
  <si>
    <t>Tổng cộng toàn khóa :</t>
  </si>
  <si>
    <t xml:space="preserve">Giáo dục thể chất </t>
  </si>
  <si>
    <t xml:space="preserve">Anh văn </t>
  </si>
  <si>
    <t>Đo lường điện- điện tử</t>
  </si>
  <si>
    <t>Vẽ điện (AutoCAD)</t>
  </si>
  <si>
    <t>Kỹ thuật xung – số</t>
  </si>
  <si>
    <t>Điện tử cơ bản</t>
  </si>
  <si>
    <t>Vẽ Điện tử</t>
  </si>
  <si>
    <t>Vi xử lý</t>
  </si>
  <si>
    <t>Hệ thống viễn thông</t>
  </si>
  <si>
    <t>Lắp ráp và cài đặt máy tính</t>
  </si>
  <si>
    <t>Kỹ thuật cáp đồng</t>
  </si>
  <si>
    <t>Kỹ thuật cáp sợi quang</t>
  </si>
  <si>
    <t>Mạch tương tự</t>
  </si>
  <si>
    <t>Tiếng Anh chuyên ngành</t>
  </si>
  <si>
    <t>Kỹ thuật mạng ngoại vi</t>
  </si>
  <si>
    <t>Kỹ thuật sửa chữa điện thoại cố định</t>
  </si>
  <si>
    <t>Kỹ thuật sửa chữa thiết bị đầu cuối băng rộng ADSL</t>
  </si>
  <si>
    <t>Kỹ thuật sửa chữa máy Fax</t>
  </si>
  <si>
    <t>Mạng máy tính</t>
  </si>
  <si>
    <t>Kỹ thuật sửa chữa tổng đài nội bộ</t>
  </si>
  <si>
    <t>Kỹ thuật sửa chữa điện thoại di động</t>
  </si>
  <si>
    <t>Mạng công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</si>
</sst>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rgb="FF00B0F0"/>
      <name val="Times New Roman"/>
      <family val="1"/>
    </font>
    <font>
      <sz val="14"/>
      <color rgb="FF00B0F0"/>
      <name val="Times New Roman"/>
      <family val="1"/>
    </font>
    <font>
      <sz val="14"/>
      <color indexed="10"/>
      <name val="Times New Roman"/>
      <family val="1"/>
    </font>
    <font>
      <sz val="1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6"/>
  <sheetViews>
    <sheetView tabSelected="1" topLeftCell="A43" workbookViewId="0">
      <selection activeCell="F64" sqref="F64"/>
    </sheetView>
  </sheetViews>
  <sheetFormatPr defaultRowHeight="15" x14ac:dyDescent="0.25"/>
  <cols>
    <col min="3" max="3" width="16.5703125" customWidth="1"/>
    <col min="4" max="4" width="38.85546875" customWidth="1"/>
    <col min="5" max="5" width="12.5703125" bestFit="1" customWidth="1"/>
    <col min="259" max="259" width="16.5703125" customWidth="1"/>
    <col min="260" max="260" width="38.85546875" customWidth="1"/>
    <col min="261" max="261" width="12.5703125" bestFit="1" customWidth="1"/>
    <col min="515" max="515" width="16.5703125" customWidth="1"/>
    <col min="516" max="516" width="38.85546875" customWidth="1"/>
    <col min="517" max="517" width="12.5703125" bestFit="1" customWidth="1"/>
    <col min="771" max="771" width="16.5703125" customWidth="1"/>
    <col min="772" max="772" width="38.85546875" customWidth="1"/>
    <col min="773" max="773" width="12.5703125" bestFit="1" customWidth="1"/>
    <col min="1027" max="1027" width="16.5703125" customWidth="1"/>
    <col min="1028" max="1028" width="38.85546875" customWidth="1"/>
    <col min="1029" max="1029" width="12.5703125" bestFit="1" customWidth="1"/>
    <col min="1283" max="1283" width="16.5703125" customWidth="1"/>
    <col min="1284" max="1284" width="38.85546875" customWidth="1"/>
    <col min="1285" max="1285" width="12.5703125" bestFit="1" customWidth="1"/>
    <col min="1539" max="1539" width="16.5703125" customWidth="1"/>
    <col min="1540" max="1540" width="38.85546875" customWidth="1"/>
    <col min="1541" max="1541" width="12.5703125" bestFit="1" customWidth="1"/>
    <col min="1795" max="1795" width="16.5703125" customWidth="1"/>
    <col min="1796" max="1796" width="38.85546875" customWidth="1"/>
    <col min="1797" max="1797" width="12.5703125" bestFit="1" customWidth="1"/>
    <col min="2051" max="2051" width="16.5703125" customWidth="1"/>
    <col min="2052" max="2052" width="38.85546875" customWidth="1"/>
    <col min="2053" max="2053" width="12.5703125" bestFit="1" customWidth="1"/>
    <col min="2307" max="2307" width="16.5703125" customWidth="1"/>
    <col min="2308" max="2308" width="38.85546875" customWidth="1"/>
    <col min="2309" max="2309" width="12.5703125" bestFit="1" customWidth="1"/>
    <col min="2563" max="2563" width="16.5703125" customWidth="1"/>
    <col min="2564" max="2564" width="38.85546875" customWidth="1"/>
    <col min="2565" max="2565" width="12.5703125" bestFit="1" customWidth="1"/>
    <col min="2819" max="2819" width="16.5703125" customWidth="1"/>
    <col min="2820" max="2820" width="38.85546875" customWidth="1"/>
    <col min="2821" max="2821" width="12.5703125" bestFit="1" customWidth="1"/>
    <col min="3075" max="3075" width="16.5703125" customWidth="1"/>
    <col min="3076" max="3076" width="38.85546875" customWidth="1"/>
    <col min="3077" max="3077" width="12.5703125" bestFit="1" customWidth="1"/>
    <col min="3331" max="3331" width="16.5703125" customWidth="1"/>
    <col min="3332" max="3332" width="38.85546875" customWidth="1"/>
    <col min="3333" max="3333" width="12.5703125" bestFit="1" customWidth="1"/>
    <col min="3587" max="3587" width="16.5703125" customWidth="1"/>
    <col min="3588" max="3588" width="38.85546875" customWidth="1"/>
    <col min="3589" max="3589" width="12.5703125" bestFit="1" customWidth="1"/>
    <col min="3843" max="3843" width="16.5703125" customWidth="1"/>
    <col min="3844" max="3844" width="38.85546875" customWidth="1"/>
    <col min="3845" max="3845" width="12.5703125" bestFit="1" customWidth="1"/>
    <col min="4099" max="4099" width="16.5703125" customWidth="1"/>
    <col min="4100" max="4100" width="38.85546875" customWidth="1"/>
    <col min="4101" max="4101" width="12.5703125" bestFit="1" customWidth="1"/>
    <col min="4355" max="4355" width="16.5703125" customWidth="1"/>
    <col min="4356" max="4356" width="38.85546875" customWidth="1"/>
    <col min="4357" max="4357" width="12.5703125" bestFit="1" customWidth="1"/>
    <col min="4611" max="4611" width="16.5703125" customWidth="1"/>
    <col min="4612" max="4612" width="38.85546875" customWidth="1"/>
    <col min="4613" max="4613" width="12.5703125" bestFit="1" customWidth="1"/>
    <col min="4867" max="4867" width="16.5703125" customWidth="1"/>
    <col min="4868" max="4868" width="38.85546875" customWidth="1"/>
    <col min="4869" max="4869" width="12.5703125" bestFit="1" customWidth="1"/>
    <col min="5123" max="5123" width="16.5703125" customWidth="1"/>
    <col min="5124" max="5124" width="38.85546875" customWidth="1"/>
    <col min="5125" max="5125" width="12.5703125" bestFit="1" customWidth="1"/>
    <col min="5379" max="5379" width="16.5703125" customWidth="1"/>
    <col min="5380" max="5380" width="38.85546875" customWidth="1"/>
    <col min="5381" max="5381" width="12.5703125" bestFit="1" customWidth="1"/>
    <col min="5635" max="5635" width="16.5703125" customWidth="1"/>
    <col min="5636" max="5636" width="38.85546875" customWidth="1"/>
    <col min="5637" max="5637" width="12.5703125" bestFit="1" customWidth="1"/>
    <col min="5891" max="5891" width="16.5703125" customWidth="1"/>
    <col min="5892" max="5892" width="38.85546875" customWidth="1"/>
    <col min="5893" max="5893" width="12.5703125" bestFit="1" customWidth="1"/>
    <col min="6147" max="6147" width="16.5703125" customWidth="1"/>
    <col min="6148" max="6148" width="38.85546875" customWidth="1"/>
    <col min="6149" max="6149" width="12.5703125" bestFit="1" customWidth="1"/>
    <col min="6403" max="6403" width="16.5703125" customWidth="1"/>
    <col min="6404" max="6404" width="38.85546875" customWidth="1"/>
    <col min="6405" max="6405" width="12.5703125" bestFit="1" customWidth="1"/>
    <col min="6659" max="6659" width="16.5703125" customWidth="1"/>
    <col min="6660" max="6660" width="38.85546875" customWidth="1"/>
    <col min="6661" max="6661" width="12.5703125" bestFit="1" customWidth="1"/>
    <col min="6915" max="6915" width="16.5703125" customWidth="1"/>
    <col min="6916" max="6916" width="38.85546875" customWidth="1"/>
    <col min="6917" max="6917" width="12.5703125" bestFit="1" customWidth="1"/>
    <col min="7171" max="7171" width="16.5703125" customWidth="1"/>
    <col min="7172" max="7172" width="38.85546875" customWidth="1"/>
    <col min="7173" max="7173" width="12.5703125" bestFit="1" customWidth="1"/>
    <col min="7427" max="7427" width="16.5703125" customWidth="1"/>
    <col min="7428" max="7428" width="38.85546875" customWidth="1"/>
    <col min="7429" max="7429" width="12.5703125" bestFit="1" customWidth="1"/>
    <col min="7683" max="7683" width="16.5703125" customWidth="1"/>
    <col min="7684" max="7684" width="38.85546875" customWidth="1"/>
    <col min="7685" max="7685" width="12.5703125" bestFit="1" customWidth="1"/>
    <col min="7939" max="7939" width="16.5703125" customWidth="1"/>
    <col min="7940" max="7940" width="38.85546875" customWidth="1"/>
    <col min="7941" max="7941" width="12.5703125" bestFit="1" customWidth="1"/>
    <col min="8195" max="8195" width="16.5703125" customWidth="1"/>
    <col min="8196" max="8196" width="38.85546875" customWidth="1"/>
    <col min="8197" max="8197" width="12.5703125" bestFit="1" customWidth="1"/>
    <col min="8451" max="8451" width="16.5703125" customWidth="1"/>
    <col min="8452" max="8452" width="38.85546875" customWidth="1"/>
    <col min="8453" max="8453" width="12.5703125" bestFit="1" customWidth="1"/>
    <col min="8707" max="8707" width="16.5703125" customWidth="1"/>
    <col min="8708" max="8708" width="38.85546875" customWidth="1"/>
    <col min="8709" max="8709" width="12.5703125" bestFit="1" customWidth="1"/>
    <col min="8963" max="8963" width="16.5703125" customWidth="1"/>
    <col min="8964" max="8964" width="38.85546875" customWidth="1"/>
    <col min="8965" max="8965" width="12.5703125" bestFit="1" customWidth="1"/>
    <col min="9219" max="9219" width="16.5703125" customWidth="1"/>
    <col min="9220" max="9220" width="38.85546875" customWidth="1"/>
    <col min="9221" max="9221" width="12.5703125" bestFit="1" customWidth="1"/>
    <col min="9475" max="9475" width="16.5703125" customWidth="1"/>
    <col min="9476" max="9476" width="38.85546875" customWidth="1"/>
    <col min="9477" max="9477" width="12.5703125" bestFit="1" customWidth="1"/>
    <col min="9731" max="9731" width="16.5703125" customWidth="1"/>
    <col min="9732" max="9732" width="38.85546875" customWidth="1"/>
    <col min="9733" max="9733" width="12.5703125" bestFit="1" customWidth="1"/>
    <col min="9987" max="9987" width="16.5703125" customWidth="1"/>
    <col min="9988" max="9988" width="38.85546875" customWidth="1"/>
    <col min="9989" max="9989" width="12.5703125" bestFit="1" customWidth="1"/>
    <col min="10243" max="10243" width="16.5703125" customWidth="1"/>
    <col min="10244" max="10244" width="38.85546875" customWidth="1"/>
    <col min="10245" max="10245" width="12.5703125" bestFit="1" customWidth="1"/>
    <col min="10499" max="10499" width="16.5703125" customWidth="1"/>
    <col min="10500" max="10500" width="38.85546875" customWidth="1"/>
    <col min="10501" max="10501" width="12.5703125" bestFit="1" customWidth="1"/>
    <col min="10755" max="10755" width="16.5703125" customWidth="1"/>
    <col min="10756" max="10756" width="38.85546875" customWidth="1"/>
    <col min="10757" max="10757" width="12.5703125" bestFit="1" customWidth="1"/>
    <col min="11011" max="11011" width="16.5703125" customWidth="1"/>
    <col min="11012" max="11012" width="38.85546875" customWidth="1"/>
    <col min="11013" max="11013" width="12.5703125" bestFit="1" customWidth="1"/>
    <col min="11267" max="11267" width="16.5703125" customWidth="1"/>
    <col min="11268" max="11268" width="38.85546875" customWidth="1"/>
    <col min="11269" max="11269" width="12.5703125" bestFit="1" customWidth="1"/>
    <col min="11523" max="11523" width="16.5703125" customWidth="1"/>
    <col min="11524" max="11524" width="38.85546875" customWidth="1"/>
    <col min="11525" max="11525" width="12.5703125" bestFit="1" customWidth="1"/>
    <col min="11779" max="11779" width="16.5703125" customWidth="1"/>
    <col min="11780" max="11780" width="38.85546875" customWidth="1"/>
    <col min="11781" max="11781" width="12.5703125" bestFit="1" customWidth="1"/>
    <col min="12035" max="12035" width="16.5703125" customWidth="1"/>
    <col min="12036" max="12036" width="38.85546875" customWidth="1"/>
    <col min="12037" max="12037" width="12.5703125" bestFit="1" customWidth="1"/>
    <col min="12291" max="12291" width="16.5703125" customWidth="1"/>
    <col min="12292" max="12292" width="38.85546875" customWidth="1"/>
    <col min="12293" max="12293" width="12.5703125" bestFit="1" customWidth="1"/>
    <col min="12547" max="12547" width="16.5703125" customWidth="1"/>
    <col min="12548" max="12548" width="38.85546875" customWidth="1"/>
    <col min="12549" max="12549" width="12.5703125" bestFit="1" customWidth="1"/>
    <col min="12803" max="12803" width="16.5703125" customWidth="1"/>
    <col min="12804" max="12804" width="38.85546875" customWidth="1"/>
    <col min="12805" max="12805" width="12.5703125" bestFit="1" customWidth="1"/>
    <col min="13059" max="13059" width="16.5703125" customWidth="1"/>
    <col min="13060" max="13060" width="38.85546875" customWidth="1"/>
    <col min="13061" max="13061" width="12.5703125" bestFit="1" customWidth="1"/>
    <col min="13315" max="13315" width="16.5703125" customWidth="1"/>
    <col min="13316" max="13316" width="38.85546875" customWidth="1"/>
    <col min="13317" max="13317" width="12.5703125" bestFit="1" customWidth="1"/>
    <col min="13571" max="13571" width="16.5703125" customWidth="1"/>
    <col min="13572" max="13572" width="38.85546875" customWidth="1"/>
    <col min="13573" max="13573" width="12.5703125" bestFit="1" customWidth="1"/>
    <col min="13827" max="13827" width="16.5703125" customWidth="1"/>
    <col min="13828" max="13828" width="38.85546875" customWidth="1"/>
    <col min="13829" max="13829" width="12.5703125" bestFit="1" customWidth="1"/>
    <col min="14083" max="14083" width="16.5703125" customWidth="1"/>
    <col min="14084" max="14084" width="38.85546875" customWidth="1"/>
    <col min="14085" max="14085" width="12.5703125" bestFit="1" customWidth="1"/>
    <col min="14339" max="14339" width="16.5703125" customWidth="1"/>
    <col min="14340" max="14340" width="38.85546875" customWidth="1"/>
    <col min="14341" max="14341" width="12.5703125" bestFit="1" customWidth="1"/>
    <col min="14595" max="14595" width="16.5703125" customWidth="1"/>
    <col min="14596" max="14596" width="38.85546875" customWidth="1"/>
    <col min="14597" max="14597" width="12.5703125" bestFit="1" customWidth="1"/>
    <col min="14851" max="14851" width="16.5703125" customWidth="1"/>
    <col min="14852" max="14852" width="38.85546875" customWidth="1"/>
    <col min="14853" max="14853" width="12.5703125" bestFit="1" customWidth="1"/>
    <col min="15107" max="15107" width="16.5703125" customWidth="1"/>
    <col min="15108" max="15108" width="38.85546875" customWidth="1"/>
    <col min="15109" max="15109" width="12.5703125" bestFit="1" customWidth="1"/>
    <col min="15363" max="15363" width="16.5703125" customWidth="1"/>
    <col min="15364" max="15364" width="38.85546875" customWidth="1"/>
    <col min="15365" max="15365" width="12.5703125" bestFit="1" customWidth="1"/>
    <col min="15619" max="15619" width="16.5703125" customWidth="1"/>
    <col min="15620" max="15620" width="38.85546875" customWidth="1"/>
    <col min="15621" max="15621" width="12.5703125" bestFit="1" customWidth="1"/>
    <col min="15875" max="15875" width="16.5703125" customWidth="1"/>
    <col min="15876" max="15876" width="38.85546875" customWidth="1"/>
    <col min="15877" max="15877" width="12.5703125" bestFit="1" customWidth="1"/>
    <col min="16131" max="16131" width="16.5703125" customWidth="1"/>
    <col min="16132" max="16132" width="38.85546875" customWidth="1"/>
    <col min="16133" max="16133" width="12.5703125" bestFit="1" customWidth="1"/>
  </cols>
  <sheetData>
    <row r="2" spans="2:12" ht="15.75" thickBot="1" x14ac:dyDescent="0.3"/>
    <row r="3" spans="2:12" ht="74.25" customHeight="1" x14ac:dyDescent="0.25">
      <c r="B3" s="16" t="s">
        <v>10</v>
      </c>
      <c r="C3" s="16" t="s">
        <v>0</v>
      </c>
      <c r="D3" s="16" t="s">
        <v>1</v>
      </c>
      <c r="E3" s="16" t="s">
        <v>11</v>
      </c>
      <c r="F3" s="16" t="s">
        <v>2</v>
      </c>
      <c r="G3" s="16" t="s">
        <v>5</v>
      </c>
      <c r="H3" s="16" t="s">
        <v>12</v>
      </c>
    </row>
    <row r="4" spans="2:12" ht="15.75" thickBot="1" x14ac:dyDescent="0.3">
      <c r="B4" s="18"/>
      <c r="C4" s="18"/>
      <c r="D4" s="18"/>
      <c r="E4" s="18"/>
      <c r="F4" s="17"/>
      <c r="G4" s="18"/>
      <c r="H4" s="18"/>
    </row>
    <row r="5" spans="2:12" ht="19.5" thickBot="1" x14ac:dyDescent="0.3">
      <c r="B5" s="22" t="s">
        <v>13</v>
      </c>
      <c r="C5" s="23"/>
      <c r="D5" s="24"/>
      <c r="E5" s="8">
        <f>SUM(E7:E16)</f>
        <v>405</v>
      </c>
      <c r="F5" s="8">
        <f>SUM(F7:F16)</f>
        <v>180</v>
      </c>
      <c r="G5" s="8">
        <f>E5+F5</f>
        <v>585</v>
      </c>
      <c r="H5" s="9"/>
    </row>
    <row r="6" spans="2:12" ht="19.5" thickBot="1" x14ac:dyDescent="0.3">
      <c r="B6" s="22" t="s">
        <v>14</v>
      </c>
      <c r="C6" s="23"/>
      <c r="D6" s="24"/>
      <c r="E6" s="10"/>
      <c r="F6" s="1"/>
      <c r="G6" s="1"/>
      <c r="H6" s="1"/>
      <c r="J6">
        <f>SUM(E7:E16)</f>
        <v>405</v>
      </c>
      <c r="K6">
        <f>SUM(F7:F16)</f>
        <v>180</v>
      </c>
      <c r="L6">
        <f>SUM(G7:G16)</f>
        <v>0</v>
      </c>
    </row>
    <row r="7" spans="2:12" ht="19.5" thickBot="1" x14ac:dyDescent="0.3">
      <c r="B7" s="7">
        <v>1</v>
      </c>
      <c r="C7" s="1"/>
      <c r="D7" s="1" t="s">
        <v>23</v>
      </c>
      <c r="E7" s="1">
        <v>30</v>
      </c>
      <c r="F7" s="10"/>
      <c r="G7" s="10"/>
      <c r="H7" s="10"/>
    </row>
    <row r="8" spans="2:12" ht="19.5" thickBot="1" x14ac:dyDescent="0.3">
      <c r="B8" s="7">
        <v>2</v>
      </c>
      <c r="C8" s="1"/>
      <c r="D8" s="1" t="s">
        <v>24</v>
      </c>
      <c r="E8" s="1">
        <v>60</v>
      </c>
      <c r="F8" s="1"/>
      <c r="G8" s="1"/>
      <c r="H8" s="1"/>
    </row>
    <row r="9" spans="2:12" ht="19.5" thickBot="1" x14ac:dyDescent="0.3">
      <c r="B9" s="7">
        <v>3</v>
      </c>
      <c r="C9" s="1"/>
      <c r="D9" s="1" t="s">
        <v>3</v>
      </c>
      <c r="E9" s="1">
        <v>30</v>
      </c>
      <c r="F9" s="1"/>
      <c r="G9" s="1"/>
      <c r="H9" s="1"/>
    </row>
    <row r="10" spans="2:12" ht="19.5" thickBot="1" x14ac:dyDescent="0.3">
      <c r="B10" s="7">
        <v>4</v>
      </c>
      <c r="C10" s="1"/>
      <c r="D10" s="11" t="s">
        <v>6</v>
      </c>
      <c r="E10" s="12">
        <v>30</v>
      </c>
      <c r="F10" s="1"/>
      <c r="G10" s="1"/>
      <c r="H10" s="1"/>
    </row>
    <row r="11" spans="2:12" ht="19.5" thickBot="1" x14ac:dyDescent="0.3">
      <c r="B11" s="7">
        <v>5</v>
      </c>
      <c r="C11" s="1"/>
      <c r="D11" s="13" t="s">
        <v>8</v>
      </c>
      <c r="E11" s="5">
        <v>30</v>
      </c>
      <c r="F11" s="1">
        <v>15</v>
      </c>
      <c r="G11" s="1"/>
      <c r="H11" s="1"/>
    </row>
    <row r="12" spans="2:12" ht="19.5" thickBot="1" x14ac:dyDescent="0.3">
      <c r="B12" s="7">
        <v>6</v>
      </c>
      <c r="C12" s="1"/>
      <c r="D12" s="11" t="s">
        <v>25</v>
      </c>
      <c r="E12" s="1">
        <v>30</v>
      </c>
      <c r="F12" s="1">
        <v>15</v>
      </c>
      <c r="G12" s="1"/>
      <c r="H12" s="1"/>
    </row>
    <row r="13" spans="2:12" ht="19.5" thickBot="1" x14ac:dyDescent="0.3">
      <c r="B13" s="7">
        <v>7</v>
      </c>
      <c r="C13" s="1"/>
      <c r="D13" s="13" t="s">
        <v>26</v>
      </c>
      <c r="E13" s="1">
        <v>30</v>
      </c>
      <c r="F13" s="1">
        <v>15</v>
      </c>
      <c r="G13" s="1"/>
      <c r="H13" s="1"/>
    </row>
    <row r="14" spans="2:12" ht="19.5" thickBot="1" x14ac:dyDescent="0.3">
      <c r="B14" s="7">
        <v>8</v>
      </c>
      <c r="C14" s="1"/>
      <c r="D14" s="3" t="s">
        <v>7</v>
      </c>
      <c r="E14" s="1">
        <v>45</v>
      </c>
      <c r="F14" s="1">
        <v>15</v>
      </c>
      <c r="G14" s="1"/>
      <c r="H14" s="1"/>
    </row>
    <row r="15" spans="2:12" ht="19.5" thickBot="1" x14ac:dyDescent="0.3">
      <c r="B15" s="7">
        <v>9</v>
      </c>
      <c r="C15" s="1"/>
      <c r="D15" s="14" t="s">
        <v>27</v>
      </c>
      <c r="E15" s="12">
        <v>60</v>
      </c>
      <c r="F15" s="1">
        <v>60</v>
      </c>
      <c r="G15" s="1"/>
      <c r="H15" s="1"/>
    </row>
    <row r="16" spans="2:12" ht="19.5" thickBot="1" x14ac:dyDescent="0.3">
      <c r="B16" s="7">
        <v>10</v>
      </c>
      <c r="C16" s="1"/>
      <c r="D16" s="13" t="s">
        <v>28</v>
      </c>
      <c r="E16" s="1">
        <v>60</v>
      </c>
      <c r="F16" s="1">
        <v>60</v>
      </c>
      <c r="G16" s="1"/>
      <c r="H16" s="1"/>
    </row>
    <row r="17" spans="2:12" ht="19.5" thickBot="1" x14ac:dyDescent="0.3">
      <c r="B17" s="22" t="s">
        <v>15</v>
      </c>
      <c r="C17" s="23"/>
      <c r="D17" s="24"/>
      <c r="E17" s="10">
        <v>0</v>
      </c>
      <c r="F17" s="1"/>
      <c r="G17" s="1"/>
      <c r="H17" s="1"/>
    </row>
    <row r="18" spans="2:12" ht="19.5" thickBot="1" x14ac:dyDescent="0.3">
      <c r="B18" s="22" t="s">
        <v>16</v>
      </c>
      <c r="C18" s="23"/>
      <c r="D18" s="24"/>
      <c r="E18" s="8">
        <f>SUM(E20:E28)+SUM(E30:E33)</f>
        <v>450</v>
      </c>
      <c r="F18" s="8">
        <f>SUM(F20:F28)+SUM(F30:F33)</f>
        <v>225</v>
      </c>
      <c r="G18" s="8">
        <f>E18+F18</f>
        <v>675</v>
      </c>
      <c r="H18" s="8"/>
    </row>
    <row r="19" spans="2:12" ht="19.5" thickBot="1" x14ac:dyDescent="0.3">
      <c r="B19" s="22" t="s">
        <v>14</v>
      </c>
      <c r="C19" s="23"/>
      <c r="D19" s="24"/>
      <c r="E19" s="8"/>
      <c r="F19" s="8"/>
      <c r="G19" s="8"/>
      <c r="H19" s="8"/>
      <c r="J19">
        <f>SUM(E20:E28)+SUM(E30:E33)</f>
        <v>450</v>
      </c>
      <c r="K19">
        <f>SUM(F20:F28)+SUM(F30:F33)</f>
        <v>225</v>
      </c>
      <c r="L19">
        <f>SUM(G20:G28)+SUM(G30:G33)</f>
        <v>0</v>
      </c>
    </row>
    <row r="20" spans="2:12" ht="19.5" thickBot="1" x14ac:dyDescent="0.3">
      <c r="B20" s="7">
        <v>1</v>
      </c>
      <c r="C20" s="4" t="s">
        <v>17</v>
      </c>
      <c r="D20" s="1" t="s">
        <v>18</v>
      </c>
      <c r="E20" s="1">
        <v>30</v>
      </c>
      <c r="F20" s="1"/>
      <c r="G20" s="1"/>
      <c r="H20" s="1"/>
    </row>
    <row r="21" spans="2:12" ht="19.5" thickBot="1" x14ac:dyDescent="0.3">
      <c r="B21" s="7">
        <v>2</v>
      </c>
      <c r="C21" s="1"/>
      <c r="D21" s="1" t="s">
        <v>19</v>
      </c>
      <c r="E21" s="1">
        <v>15</v>
      </c>
      <c r="F21" s="1"/>
      <c r="G21" s="1"/>
      <c r="H21" s="1"/>
    </row>
    <row r="22" spans="2:12" ht="19.5" thickBot="1" x14ac:dyDescent="0.3">
      <c r="B22" s="7">
        <v>3</v>
      </c>
      <c r="C22" s="4"/>
      <c r="D22" s="6" t="s">
        <v>29</v>
      </c>
      <c r="E22" s="1">
        <v>60</v>
      </c>
      <c r="F22" s="1">
        <v>60</v>
      </c>
      <c r="G22" s="1"/>
      <c r="H22" s="1"/>
    </row>
    <row r="23" spans="2:12" ht="19.5" thickBot="1" x14ac:dyDescent="0.3">
      <c r="B23" s="7">
        <v>4</v>
      </c>
      <c r="C23" s="1"/>
      <c r="D23" s="6" t="s">
        <v>30</v>
      </c>
      <c r="E23" s="1">
        <v>60</v>
      </c>
      <c r="F23" s="1">
        <v>60</v>
      </c>
      <c r="G23" s="1"/>
      <c r="H23" s="1"/>
    </row>
    <row r="24" spans="2:12" ht="19.5" thickBot="1" x14ac:dyDescent="0.3">
      <c r="B24" s="7">
        <v>5</v>
      </c>
      <c r="C24" s="4"/>
      <c r="D24" s="6" t="s">
        <v>31</v>
      </c>
      <c r="E24" s="1">
        <v>45</v>
      </c>
      <c r="F24" s="1">
        <v>0</v>
      </c>
      <c r="G24" s="1"/>
      <c r="H24" s="1"/>
    </row>
    <row r="25" spans="2:12" ht="19.5" thickBot="1" x14ac:dyDescent="0.3">
      <c r="B25" s="7">
        <v>6</v>
      </c>
      <c r="C25" s="1"/>
      <c r="D25" s="6" t="s">
        <v>32</v>
      </c>
      <c r="E25" s="1">
        <v>30</v>
      </c>
      <c r="F25" s="1">
        <v>30</v>
      </c>
      <c r="G25" s="1"/>
      <c r="H25" s="1"/>
    </row>
    <row r="26" spans="2:12" ht="19.5" thickBot="1" x14ac:dyDescent="0.3">
      <c r="B26" s="7">
        <v>7</v>
      </c>
      <c r="C26" s="1"/>
      <c r="D26" s="6" t="s">
        <v>33</v>
      </c>
      <c r="E26" s="1">
        <v>45</v>
      </c>
      <c r="F26" s="1">
        <v>15</v>
      </c>
      <c r="G26" s="1"/>
      <c r="H26" s="1"/>
    </row>
    <row r="27" spans="2:12" ht="19.5" thickBot="1" x14ac:dyDescent="0.3">
      <c r="B27" s="7">
        <v>8</v>
      </c>
      <c r="C27" s="1"/>
      <c r="D27" s="6" t="s">
        <v>34</v>
      </c>
      <c r="E27" s="1">
        <v>60</v>
      </c>
      <c r="F27" s="1">
        <v>30</v>
      </c>
      <c r="G27" s="1"/>
      <c r="H27" s="1"/>
    </row>
    <row r="28" spans="2:12" ht="19.5" thickBot="1" x14ac:dyDescent="0.3">
      <c r="B28" s="7">
        <v>9</v>
      </c>
      <c r="C28" s="1"/>
      <c r="D28" s="11" t="s">
        <v>36</v>
      </c>
      <c r="E28" s="1">
        <v>45</v>
      </c>
      <c r="F28" s="1">
        <v>0</v>
      </c>
      <c r="G28" s="1"/>
      <c r="H28" s="1"/>
    </row>
    <row r="29" spans="2:12" ht="19.5" thickBot="1" x14ac:dyDescent="0.3">
      <c r="B29" s="22" t="s">
        <v>15</v>
      </c>
      <c r="C29" s="23"/>
      <c r="D29" s="24"/>
      <c r="E29" s="1"/>
      <c r="F29" s="1"/>
      <c r="G29" s="1"/>
      <c r="H29" s="1"/>
    </row>
    <row r="30" spans="2:12" ht="19.5" thickBot="1" x14ac:dyDescent="0.3">
      <c r="B30" s="7">
        <v>10</v>
      </c>
      <c r="C30" s="1"/>
      <c r="D30" s="15" t="s">
        <v>35</v>
      </c>
      <c r="E30" s="1">
        <v>60</v>
      </c>
      <c r="F30" s="1">
        <v>30</v>
      </c>
      <c r="G30" s="1"/>
      <c r="H30" s="1"/>
    </row>
    <row r="31" spans="2:12" ht="19.5" thickBot="1" x14ac:dyDescent="0.3">
      <c r="B31" s="7">
        <v>11</v>
      </c>
      <c r="C31" s="1"/>
      <c r="D31" s="11"/>
      <c r="E31" s="1"/>
      <c r="F31" s="1"/>
      <c r="G31" s="1"/>
      <c r="H31" s="1"/>
    </row>
    <row r="32" spans="2:12" ht="19.5" thickBot="1" x14ac:dyDescent="0.3">
      <c r="B32" s="7">
        <v>12</v>
      </c>
      <c r="C32" s="1"/>
      <c r="D32" s="1"/>
      <c r="E32" s="1"/>
      <c r="F32" s="1"/>
      <c r="G32" s="1"/>
      <c r="H32" s="1"/>
    </row>
    <row r="33" spans="2:12" ht="19.5" thickBot="1" x14ac:dyDescent="0.3">
      <c r="B33" s="7">
        <v>13</v>
      </c>
      <c r="C33" s="1"/>
      <c r="D33" s="1"/>
      <c r="E33" s="1"/>
      <c r="F33" s="1"/>
      <c r="G33" s="1"/>
      <c r="H33" s="1"/>
    </row>
    <row r="34" spans="2:12" ht="19.5" thickBot="1" x14ac:dyDescent="0.3">
      <c r="B34" s="22" t="s">
        <v>20</v>
      </c>
      <c r="C34" s="23"/>
      <c r="D34" s="24"/>
      <c r="E34" s="8">
        <f>SUM(E36:E44)+SUM(E46:E49)</f>
        <v>435</v>
      </c>
      <c r="F34" s="8">
        <f>SUM(F36:F44)+SUM(F46:F49)</f>
        <v>255</v>
      </c>
      <c r="G34" s="8">
        <f>E34+F34</f>
        <v>690</v>
      </c>
      <c r="H34" s="8"/>
    </row>
    <row r="35" spans="2:12" ht="19.5" thickBot="1" x14ac:dyDescent="0.3">
      <c r="B35" s="22" t="s">
        <v>14</v>
      </c>
      <c r="C35" s="23"/>
      <c r="D35" s="24"/>
      <c r="E35" s="8"/>
      <c r="F35" s="8"/>
      <c r="G35" s="8"/>
      <c r="H35" s="8"/>
      <c r="J35">
        <f>SUM(E36:E44)+SUM(E46:E49)</f>
        <v>435</v>
      </c>
      <c r="K35">
        <f>SUM(F36:F44)+SUM(F46:F49)</f>
        <v>255</v>
      </c>
      <c r="L35">
        <f>SUM(G36:G44)+SUM(G46:G49)</f>
        <v>0</v>
      </c>
    </row>
    <row r="36" spans="2:12" ht="19.5" thickBot="1" x14ac:dyDescent="0.3">
      <c r="B36" s="7">
        <v>1</v>
      </c>
      <c r="C36" s="1"/>
      <c r="D36" s="11" t="s">
        <v>37</v>
      </c>
      <c r="E36" s="1">
        <v>60</v>
      </c>
      <c r="F36" s="1">
        <v>15</v>
      </c>
      <c r="G36" s="1"/>
      <c r="H36" s="1"/>
    </row>
    <row r="37" spans="2:12" ht="38.25" thickBot="1" x14ac:dyDescent="0.3">
      <c r="B37" s="7">
        <v>2</v>
      </c>
      <c r="C37" s="1"/>
      <c r="D37" s="3" t="s">
        <v>38</v>
      </c>
      <c r="E37" s="1">
        <v>105</v>
      </c>
      <c r="F37" s="1">
        <v>75</v>
      </c>
      <c r="G37" s="1"/>
      <c r="H37" s="1"/>
    </row>
    <row r="38" spans="2:12" ht="38.25" thickBot="1" x14ac:dyDescent="0.3">
      <c r="B38" s="7">
        <v>3</v>
      </c>
      <c r="C38" s="1"/>
      <c r="D38" s="3" t="s">
        <v>39</v>
      </c>
      <c r="E38" s="1">
        <v>105</v>
      </c>
      <c r="F38" s="1">
        <v>45</v>
      </c>
      <c r="G38" s="1"/>
      <c r="H38" s="1"/>
    </row>
    <row r="39" spans="2:12" ht="19.5" thickBot="1" x14ac:dyDescent="0.3">
      <c r="B39" s="7">
        <v>4</v>
      </c>
      <c r="C39" s="1"/>
      <c r="D39" s="3" t="s">
        <v>40</v>
      </c>
      <c r="E39" s="1">
        <v>45</v>
      </c>
      <c r="F39" s="1">
        <v>30</v>
      </c>
      <c r="G39" s="1"/>
      <c r="H39" s="1"/>
    </row>
    <row r="40" spans="2:12" ht="19.5" thickBot="1" x14ac:dyDescent="0.3">
      <c r="B40" s="7">
        <v>5</v>
      </c>
      <c r="C40" s="1"/>
      <c r="D40" s="6"/>
      <c r="E40" s="1"/>
      <c r="F40" s="1"/>
      <c r="G40" s="1"/>
      <c r="H40" s="1"/>
    </row>
    <row r="41" spans="2:12" ht="19.5" thickBot="1" x14ac:dyDescent="0.3">
      <c r="B41" s="7">
        <v>6</v>
      </c>
      <c r="C41" s="1"/>
      <c r="D41" s="1"/>
      <c r="E41" s="1"/>
      <c r="F41" s="1"/>
      <c r="G41" s="1"/>
      <c r="H41" s="1"/>
    </row>
    <row r="42" spans="2:12" ht="19.5" thickBot="1" x14ac:dyDescent="0.3">
      <c r="B42" s="7">
        <v>7</v>
      </c>
      <c r="C42" s="1"/>
      <c r="D42" s="1"/>
      <c r="E42" s="1"/>
      <c r="F42" s="1"/>
      <c r="G42" s="1"/>
      <c r="H42" s="1"/>
    </row>
    <row r="43" spans="2:12" ht="19.5" thickBot="1" x14ac:dyDescent="0.3">
      <c r="B43" s="7">
        <v>8</v>
      </c>
      <c r="C43" s="1"/>
      <c r="D43" s="1"/>
      <c r="E43" s="1"/>
      <c r="F43" s="1"/>
      <c r="G43" s="1"/>
      <c r="H43" s="1"/>
    </row>
    <row r="44" spans="2:12" ht="19.5" thickBot="1" x14ac:dyDescent="0.3">
      <c r="B44" s="7">
        <v>9</v>
      </c>
      <c r="C44" s="1"/>
      <c r="D44" s="1"/>
      <c r="E44" s="1"/>
      <c r="F44" s="1"/>
      <c r="G44" s="1"/>
      <c r="H44" s="1"/>
    </row>
    <row r="45" spans="2:12" ht="19.5" thickBot="1" x14ac:dyDescent="0.3">
      <c r="B45" s="22" t="s">
        <v>15</v>
      </c>
      <c r="C45" s="23"/>
      <c r="D45" s="24"/>
      <c r="E45" s="1"/>
      <c r="F45" s="1"/>
      <c r="G45" s="1"/>
      <c r="H45" s="1"/>
    </row>
    <row r="46" spans="2:12" ht="19.5" thickBot="1" x14ac:dyDescent="0.3">
      <c r="B46" s="7">
        <v>10</v>
      </c>
      <c r="C46" s="1"/>
      <c r="D46" s="6" t="s">
        <v>41</v>
      </c>
      <c r="E46" s="1">
        <v>75</v>
      </c>
      <c r="F46" s="1">
        <v>45</v>
      </c>
      <c r="G46" s="1"/>
      <c r="H46" s="1"/>
    </row>
    <row r="47" spans="2:12" ht="19.5" thickBot="1" x14ac:dyDescent="0.3">
      <c r="B47" s="7">
        <v>11</v>
      </c>
      <c r="C47" s="1"/>
      <c r="D47" s="6" t="s">
        <v>42</v>
      </c>
      <c r="E47" s="1">
        <v>45</v>
      </c>
      <c r="F47" s="1">
        <v>45</v>
      </c>
      <c r="G47" s="1"/>
      <c r="H47" s="1"/>
    </row>
    <row r="48" spans="2:12" ht="19.5" thickBot="1" x14ac:dyDescent="0.3">
      <c r="B48" s="7">
        <v>12</v>
      </c>
      <c r="C48" s="1"/>
      <c r="D48" s="25"/>
      <c r="E48" s="1"/>
      <c r="F48" s="1"/>
      <c r="G48" s="1"/>
      <c r="H48" s="1"/>
    </row>
    <row r="49" spans="2:12" ht="19.5" thickBot="1" x14ac:dyDescent="0.3">
      <c r="B49" s="7">
        <v>13</v>
      </c>
      <c r="C49" s="1"/>
      <c r="D49" s="1"/>
      <c r="E49" s="1"/>
      <c r="F49" s="1"/>
      <c r="G49" s="1"/>
      <c r="H49" s="1"/>
    </row>
    <row r="50" spans="2:12" ht="19.5" thickBot="1" x14ac:dyDescent="0.3">
      <c r="B50" s="22" t="s">
        <v>21</v>
      </c>
      <c r="C50" s="23"/>
      <c r="D50" s="24"/>
      <c r="E50" s="8">
        <f>SUM(E52:E60)+SUM(E62:E65)</f>
        <v>450</v>
      </c>
      <c r="F50" s="8">
        <f>SUM(F52:F60)+SUM(F62:F65)</f>
        <v>105</v>
      </c>
      <c r="G50" s="8">
        <f>E50+F50</f>
        <v>555</v>
      </c>
      <c r="H50" s="8"/>
    </row>
    <row r="51" spans="2:12" ht="19.5" thickBot="1" x14ac:dyDescent="0.3">
      <c r="B51" s="22" t="s">
        <v>14</v>
      </c>
      <c r="C51" s="23"/>
      <c r="D51" s="24"/>
      <c r="E51" s="8"/>
      <c r="F51" s="8"/>
      <c r="G51" s="8"/>
      <c r="H51" s="8"/>
      <c r="J51">
        <f>SUM(E52:E60)+SUM(E62:E65)</f>
        <v>450</v>
      </c>
      <c r="K51">
        <f>SUM(F52:F60)+SUM(F62:F65)</f>
        <v>105</v>
      </c>
      <c r="L51">
        <f>SUM(G52:G60)+SUM(G62:G65)</f>
        <v>0</v>
      </c>
    </row>
    <row r="52" spans="2:12" ht="19.5" thickBot="1" x14ac:dyDescent="0.3">
      <c r="B52" s="7">
        <v>1</v>
      </c>
      <c r="C52" s="1"/>
      <c r="D52" s="2" t="s">
        <v>4</v>
      </c>
      <c r="E52" s="1">
        <v>45</v>
      </c>
      <c r="F52" s="1"/>
      <c r="G52" s="1"/>
      <c r="H52" s="1"/>
    </row>
    <row r="53" spans="2:12" ht="19.5" thickBot="1" x14ac:dyDescent="0.3">
      <c r="B53" s="7">
        <v>2</v>
      </c>
      <c r="C53" s="1"/>
      <c r="D53" s="2" t="s">
        <v>9</v>
      </c>
      <c r="E53" s="1">
        <v>210</v>
      </c>
      <c r="F53" s="1"/>
      <c r="G53" s="1"/>
      <c r="H53" s="1"/>
    </row>
    <row r="54" spans="2:12" ht="38.25" thickBot="1" x14ac:dyDescent="0.3">
      <c r="B54" s="7">
        <v>3</v>
      </c>
      <c r="C54" s="1"/>
      <c r="D54" s="6" t="s">
        <v>43</v>
      </c>
      <c r="E54" s="1">
        <v>120</v>
      </c>
      <c r="F54" s="1">
        <v>60</v>
      </c>
      <c r="G54" s="1"/>
      <c r="H54" s="1"/>
    </row>
    <row r="55" spans="2:12" ht="19.5" thickBot="1" x14ac:dyDescent="0.3">
      <c r="B55" s="7">
        <v>4</v>
      </c>
      <c r="C55" s="1"/>
      <c r="D55" s="6"/>
      <c r="E55" s="1"/>
      <c r="F55" s="1"/>
      <c r="G55" s="1"/>
      <c r="H55" s="1"/>
    </row>
    <row r="56" spans="2:12" ht="19.5" thickBot="1" x14ac:dyDescent="0.3">
      <c r="B56" s="7">
        <v>5</v>
      </c>
      <c r="C56" s="1"/>
      <c r="D56" s="1"/>
      <c r="E56" s="1"/>
      <c r="F56" s="1"/>
      <c r="G56" s="1"/>
      <c r="H56" s="1"/>
    </row>
    <row r="57" spans="2:12" ht="19.5" thickBot="1" x14ac:dyDescent="0.3">
      <c r="B57" s="7">
        <v>6</v>
      </c>
      <c r="C57" s="1"/>
      <c r="D57" s="1"/>
      <c r="E57" s="1"/>
      <c r="F57" s="1"/>
      <c r="G57" s="1"/>
      <c r="H57" s="1"/>
    </row>
    <row r="58" spans="2:12" ht="19.5" thickBot="1" x14ac:dyDescent="0.3">
      <c r="B58" s="7">
        <v>7</v>
      </c>
      <c r="C58" s="1"/>
      <c r="D58" s="1"/>
      <c r="E58" s="1"/>
      <c r="F58" s="1"/>
      <c r="G58" s="1"/>
      <c r="H58" s="1"/>
    </row>
    <row r="59" spans="2:12" ht="19.5" thickBot="1" x14ac:dyDescent="0.3">
      <c r="B59" s="7">
        <v>8</v>
      </c>
      <c r="C59" s="1"/>
      <c r="D59" s="1"/>
      <c r="E59" s="1"/>
      <c r="F59" s="1"/>
      <c r="G59" s="1"/>
      <c r="H59" s="1"/>
    </row>
    <row r="60" spans="2:12" ht="19.5" thickBot="1" x14ac:dyDescent="0.3">
      <c r="B60" s="7">
        <v>9</v>
      </c>
      <c r="C60" s="1"/>
      <c r="D60" s="1"/>
      <c r="E60" s="1"/>
      <c r="F60" s="1"/>
      <c r="G60" s="1"/>
      <c r="H60" s="1"/>
    </row>
    <row r="61" spans="2:12" ht="19.5" thickBot="1" x14ac:dyDescent="0.3">
      <c r="B61" s="22" t="s">
        <v>15</v>
      </c>
      <c r="C61" s="23"/>
      <c r="D61" s="24"/>
      <c r="E61" s="1"/>
      <c r="F61" s="1"/>
      <c r="G61" s="1"/>
      <c r="H61" s="1"/>
    </row>
    <row r="62" spans="2:12" ht="19.5" thickBot="1" x14ac:dyDescent="0.3">
      <c r="B62" s="7">
        <v>10</v>
      </c>
      <c r="C62" s="1"/>
      <c r="D62" s="6" t="s">
        <v>44</v>
      </c>
      <c r="E62" s="1">
        <v>75</v>
      </c>
      <c r="F62" s="1">
        <v>45</v>
      </c>
      <c r="G62" s="1"/>
      <c r="H62" s="1"/>
    </row>
    <row r="63" spans="2:12" ht="19.5" thickBot="1" x14ac:dyDescent="0.3">
      <c r="B63" s="7">
        <v>11</v>
      </c>
      <c r="C63" s="1"/>
      <c r="D63" s="6"/>
      <c r="E63" s="1"/>
      <c r="F63" s="1"/>
      <c r="G63" s="1"/>
      <c r="H63" s="1"/>
    </row>
    <row r="64" spans="2:12" ht="19.5" thickBot="1" x14ac:dyDescent="0.3">
      <c r="B64" s="7">
        <v>12</v>
      </c>
      <c r="C64" s="1"/>
      <c r="D64" s="6"/>
      <c r="E64" s="1"/>
      <c r="F64" s="1"/>
      <c r="G64" s="1"/>
      <c r="H64" s="1"/>
    </row>
    <row r="65" spans="2:8" ht="19.5" thickBot="1" x14ac:dyDescent="0.3">
      <c r="B65" s="7">
        <v>13</v>
      </c>
      <c r="C65" s="1"/>
      <c r="D65" s="1"/>
      <c r="E65" s="1"/>
      <c r="F65" s="1"/>
      <c r="G65" s="1"/>
      <c r="H65" s="1"/>
    </row>
    <row r="66" spans="2:8" ht="19.5" thickBot="1" x14ac:dyDescent="0.3">
      <c r="B66" s="19" t="s">
        <v>22</v>
      </c>
      <c r="C66" s="20"/>
      <c r="D66" s="21"/>
      <c r="E66" s="8">
        <f>E5+E18+E34+E50</f>
        <v>1740</v>
      </c>
      <c r="F66" s="8">
        <f t="shared" ref="F66:G66" si="0">F5+F18+F34+F50</f>
        <v>765</v>
      </c>
      <c r="G66" s="8">
        <f t="shared" si="0"/>
        <v>2505</v>
      </c>
      <c r="H66" s="8"/>
    </row>
  </sheetData>
  <mergeCells count="20">
    <mergeCell ref="E3:E4"/>
    <mergeCell ref="F3:F4"/>
    <mergeCell ref="G3:G4"/>
    <mergeCell ref="H3:H4"/>
    <mergeCell ref="B66:D66"/>
    <mergeCell ref="C3:C4"/>
    <mergeCell ref="B34:D34"/>
    <mergeCell ref="B35:D35"/>
    <mergeCell ref="B45:D45"/>
    <mergeCell ref="B50:D50"/>
    <mergeCell ref="B51:D51"/>
    <mergeCell ref="B61:D61"/>
    <mergeCell ref="B5:D5"/>
    <mergeCell ref="B6:D6"/>
    <mergeCell ref="B17:D17"/>
    <mergeCell ref="B18:D18"/>
    <mergeCell ref="B19:D19"/>
    <mergeCell ref="B29:D29"/>
    <mergeCell ref="B3:B4"/>
    <mergeCell ref="D3:D4"/>
  </mergeCells>
  <pageMargins left="0.7" right="0.7" top="0.75" bottom="0.75" header="0.3" footer="0.3"/>
  <pageSetup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phan bo thoi gian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BOCMINHTRI</cp:lastModifiedBy>
  <cp:lastPrinted>2015-06-17T06:59:25Z</cp:lastPrinted>
  <dcterms:created xsi:type="dcterms:W3CDTF">2015-06-12T14:00:58Z</dcterms:created>
  <dcterms:modified xsi:type="dcterms:W3CDTF">2015-06-19T04:19:06Z</dcterms:modified>
</cp:coreProperties>
</file>